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SSOCIATED\Liquidation\CLAIMS\IBBI CLAIMS\revised claim  060223\"/>
    </mc:Choice>
  </mc:AlternateContent>
  <bookViews>
    <workbookView xWindow="-105" yWindow="-105" windowWidth="19425" windowHeight="11505"/>
  </bookViews>
  <sheets>
    <sheet name="Unsecured FC" sheetId="6" r:id="rId1"/>
  </sheets>
  <definedNames>
    <definedName name="_xlnm.Print_Area" localSheetId="0">'Unsecured FC'!$A$1:$M$9</definedName>
  </definedNames>
  <calcPr calcId="152511"/>
</workbook>
</file>

<file path=xl/calcChain.xml><?xml version="1.0" encoding="utf-8"?>
<calcChain xmlns="http://schemas.openxmlformats.org/spreadsheetml/2006/main">
  <c r="J11" i="6" l="1"/>
  <c r="H15" i="6"/>
  <c r="H14" i="6"/>
  <c r="H12" i="6"/>
  <c r="K16" i="6"/>
  <c r="E16" i="6"/>
  <c r="D16" i="6"/>
  <c r="K9" i="6"/>
</calcChain>
</file>

<file path=xl/sharedStrings.xml><?xml version="1.0" encoding="utf-8"?>
<sst xmlns="http://schemas.openxmlformats.org/spreadsheetml/2006/main" count="54" uniqueCount="36">
  <si>
    <t>SL. NO.</t>
  </si>
  <si>
    <t>NAME OF CREDITOR</t>
  </si>
  <si>
    <t>DETAILS OF CLAIMS RECEIVED</t>
  </si>
  <si>
    <t>DATE OF RECEIPT</t>
  </si>
  <si>
    <t>AMOUNT CLAIMED</t>
  </si>
  <si>
    <t>AMOUNT OF CLAIM ADMITTED</t>
  </si>
  <si>
    <t>NATURE OF CLAIM</t>
  </si>
  <si>
    <t>AMOUNT COVERED BY GUARANTEE</t>
  </si>
  <si>
    <t>DETAILS OF CLAIM ADMITTED</t>
  </si>
  <si>
    <t>AMOUNT OF CONTINGENT CLAIM</t>
  </si>
  <si>
    <t>AMOUNT OF ANY MUTUAL DUES, THAT MAY BE SET OFF</t>
  </si>
  <si>
    <t>AMOUNT OF CLAIM UNDER VERIFICATION</t>
  </si>
  <si>
    <t>REMARKS  IF ANY</t>
  </si>
  <si>
    <t>AMOUNT OF CLAIM NOT ACCEPTED</t>
  </si>
  <si>
    <t>NIL</t>
  </si>
  <si>
    <t>% share intotal claims admitted</t>
  </si>
  <si>
    <t xml:space="preserve"> NAME OF THE CORPORATE DEBTOR : ASSOCIATED CYLINDERS AND ACCESSORIES PRIVATE LIMITED</t>
  </si>
  <si>
    <t>DATE OF COMMENCEMENT OF LIQUIDATION 16.07.2018</t>
  </si>
  <si>
    <t>LIST OF STAKEHOLDERS  AS ON  06.02.2023</t>
  </si>
  <si>
    <t>14.08.2018</t>
  </si>
  <si>
    <t>Mr. P.K. Manoj</t>
  </si>
  <si>
    <t>09.08.2018</t>
  </si>
  <si>
    <t>P. Raghavan</t>
  </si>
  <si>
    <t>Gayatri Manoj</t>
  </si>
  <si>
    <t>Alex Thomas</t>
  </si>
  <si>
    <t>Abakrishnan</t>
  </si>
  <si>
    <t>Sum and Sons</t>
  </si>
  <si>
    <t>Chellaswamy</t>
  </si>
  <si>
    <t xml:space="preserve">New Regulations on SCC not applicable.  Revised as per audited accounts as at 31.03.18.  </t>
  </si>
  <si>
    <t>NCLT application filed for modification and taken on record vide IA 1541(CHE) dt. 06.02.2023</t>
  </si>
  <si>
    <t>Unsecured borrowings</t>
  </si>
  <si>
    <t>Loan unsecured</t>
  </si>
  <si>
    <t>Employee - loan unsecured</t>
  </si>
  <si>
    <t xml:space="preserve">     LIST OF UNSECURED FINANCIAL CREDITORS  (OTHER THAN FINANCIAL CREDITORS BELONGING TO ANY CLASS OF CREDITORS)</t>
  </si>
  <si>
    <t>Amount in Rs.</t>
  </si>
  <si>
    <t>17.10.18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</si>
</sst>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0" fillId="0" borderId="1" xfId="0" applyBorder="1"/>
    <xf numFmtId="0" fontId="1" fillId="0" borderId="0" xfId="0" applyFont="1" applyAlignment="1">
      <alignment vertical="top"/>
    </xf>
    <xf numFmtId="10" fontId="1" fillId="0" borderId="2" xfId="0" applyNumberFormat="1" applyFon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cstre@bankofbarod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B10" zoomScale="97" workbookViewId="0">
      <selection activeCell="K16" sqref="K16"/>
    </sheetView>
  </sheetViews>
  <sheetFormatPr defaultColWidth="8.85546875" defaultRowHeight="15" x14ac:dyDescent="0.25"/>
  <cols>
    <col min="1" max="1" width="4.28515625" style="1" customWidth="1"/>
    <col min="2" max="2" width="17" style="1" customWidth="1"/>
    <col min="3" max="4" width="12.7109375" style="1" customWidth="1"/>
    <col min="5" max="5" width="13" style="1" customWidth="1"/>
    <col min="6" max="6" width="12.42578125" style="1" customWidth="1"/>
    <col min="7" max="7" width="9.140625" style="1" customWidth="1"/>
    <col min="8" max="8" width="11.140625" style="1" customWidth="1"/>
    <col min="9" max="9" width="7" style="1" customWidth="1"/>
    <col min="10" max="10" width="7.28515625" style="1" customWidth="1"/>
    <col min="11" max="11" width="13.140625" style="1" customWidth="1"/>
    <col min="12" max="12" width="10" style="1" customWidth="1"/>
    <col min="13" max="13" width="24.140625" style="1" customWidth="1"/>
    <col min="14" max="16384" width="8.85546875" style="1"/>
  </cols>
  <sheetData>
    <row r="1" spans="1:14" x14ac:dyDescent="0.25">
      <c r="A1" s="3"/>
      <c r="E1" s="3"/>
    </row>
    <row r="3" spans="1:14" s="2" customFormat="1" x14ac:dyDescent="0.25">
      <c r="B3" s="2" t="s">
        <v>16</v>
      </c>
    </row>
    <row r="4" spans="1:14" s="2" customFormat="1" x14ac:dyDescent="0.25">
      <c r="B4" s="23" t="s">
        <v>17</v>
      </c>
      <c r="C4" s="23"/>
      <c r="D4" s="23"/>
      <c r="E4" s="23"/>
      <c r="F4" s="23"/>
    </row>
    <row r="5" spans="1:14" s="2" customFormat="1" x14ac:dyDescent="0.25">
      <c r="B5" s="12" t="s">
        <v>18</v>
      </c>
      <c r="C5" s="12"/>
      <c r="D5" s="12"/>
      <c r="E5" s="12"/>
      <c r="K5" s="2" t="s">
        <v>34</v>
      </c>
    </row>
    <row r="6" spans="1:14" s="2" customFormat="1" ht="36.75" customHeight="1" x14ac:dyDescent="0.25">
      <c r="C6" s="26" t="s">
        <v>33</v>
      </c>
      <c r="D6" s="26"/>
      <c r="E6" s="26"/>
      <c r="F6" s="26"/>
      <c r="G6" s="26"/>
      <c r="H6" s="26"/>
    </row>
    <row r="7" spans="1:14" s="3" customFormat="1" ht="27" customHeight="1" x14ac:dyDescent="0.25">
      <c r="A7" s="24" t="s">
        <v>0</v>
      </c>
      <c r="B7" s="22" t="s">
        <v>1</v>
      </c>
      <c r="C7" s="27" t="s">
        <v>2</v>
      </c>
      <c r="D7" s="28"/>
      <c r="E7" s="29" t="s">
        <v>8</v>
      </c>
      <c r="F7" s="30"/>
      <c r="G7" s="30"/>
      <c r="H7" s="30"/>
      <c r="I7" s="22" t="s">
        <v>9</v>
      </c>
      <c r="J7" s="22" t="s">
        <v>10</v>
      </c>
      <c r="K7" s="22" t="s">
        <v>13</v>
      </c>
      <c r="L7" s="22" t="s">
        <v>11</v>
      </c>
      <c r="M7" s="22" t="s">
        <v>12</v>
      </c>
    </row>
    <row r="8" spans="1:14" s="3" customFormat="1" ht="123" customHeight="1" x14ac:dyDescent="0.25">
      <c r="A8" s="25"/>
      <c r="B8" s="22"/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15</v>
      </c>
      <c r="I8" s="22"/>
      <c r="J8" s="22"/>
      <c r="K8" s="22"/>
      <c r="L8" s="22"/>
      <c r="M8" s="22"/>
    </row>
    <row r="9" spans="1:14" s="3" customFormat="1" ht="66" customHeight="1" x14ac:dyDescent="0.25">
      <c r="A9" s="8">
        <v>1</v>
      </c>
      <c r="B9" s="9" t="s">
        <v>20</v>
      </c>
      <c r="C9" s="8" t="s">
        <v>21</v>
      </c>
      <c r="D9" s="16">
        <v>14168000</v>
      </c>
      <c r="E9" s="16">
        <v>14065206</v>
      </c>
      <c r="F9" s="6" t="s">
        <v>30</v>
      </c>
      <c r="G9" s="10" t="s">
        <v>14</v>
      </c>
      <c r="H9" s="13">
        <v>77.95</v>
      </c>
      <c r="I9" s="10" t="s">
        <v>14</v>
      </c>
      <c r="J9" s="8"/>
      <c r="K9" s="8">
        <f>D9-E9</f>
        <v>102794</v>
      </c>
      <c r="L9" s="15" t="s">
        <v>14</v>
      </c>
      <c r="M9" s="7" t="s">
        <v>28</v>
      </c>
    </row>
    <row r="10" spans="1:14" ht="60" x14ac:dyDescent="0.25">
      <c r="A10" s="5">
        <v>2</v>
      </c>
      <c r="B10" s="11" t="s">
        <v>22</v>
      </c>
      <c r="C10" s="17" t="s">
        <v>21</v>
      </c>
      <c r="D10" s="16">
        <v>5750000</v>
      </c>
      <c r="E10" s="16">
        <v>0</v>
      </c>
      <c r="F10" s="5"/>
      <c r="G10" s="10" t="s">
        <v>14</v>
      </c>
      <c r="H10" s="5"/>
      <c r="I10" s="5" t="s">
        <v>14</v>
      </c>
      <c r="J10" s="5"/>
      <c r="K10" s="16">
        <v>5750000</v>
      </c>
      <c r="L10" s="19">
        <v>0</v>
      </c>
      <c r="M10" s="14" t="s">
        <v>29</v>
      </c>
      <c r="N10" s="20"/>
    </row>
    <row r="11" spans="1:14" x14ac:dyDescent="0.25">
      <c r="A11" s="5">
        <v>3</v>
      </c>
      <c r="B11" s="11" t="s">
        <v>23</v>
      </c>
      <c r="C11" s="17" t="s">
        <v>21</v>
      </c>
      <c r="D11" s="16">
        <v>963000</v>
      </c>
      <c r="E11" s="16">
        <v>0</v>
      </c>
      <c r="F11" s="5"/>
      <c r="G11" s="10" t="s">
        <v>14</v>
      </c>
      <c r="H11" s="5"/>
      <c r="I11" s="5" t="s">
        <v>14</v>
      </c>
      <c r="J11" s="5">
        <f>SUM(H16=H16)</f>
        <v>1</v>
      </c>
      <c r="K11" s="16">
        <v>963000</v>
      </c>
      <c r="L11" s="5">
        <v>0</v>
      </c>
      <c r="M11" s="5"/>
    </row>
    <row r="12" spans="1:14" ht="30" x14ac:dyDescent="0.25">
      <c r="A12" s="5">
        <v>4</v>
      </c>
      <c r="B12" s="11" t="s">
        <v>24</v>
      </c>
      <c r="C12" s="17" t="s">
        <v>21</v>
      </c>
      <c r="D12" s="16">
        <v>3222293</v>
      </c>
      <c r="E12" s="16">
        <v>3222293</v>
      </c>
      <c r="F12" s="6" t="s">
        <v>30</v>
      </c>
      <c r="G12" s="10" t="s">
        <v>14</v>
      </c>
      <c r="H12" s="5">
        <f>E12*100/E16</f>
        <v>17.858175859548851</v>
      </c>
      <c r="I12" s="5" t="s">
        <v>14</v>
      </c>
      <c r="J12" s="5"/>
      <c r="K12" s="5"/>
      <c r="L12" s="5">
        <v>0</v>
      </c>
      <c r="M12" s="5"/>
    </row>
    <row r="13" spans="1:14" x14ac:dyDescent="0.25">
      <c r="A13" s="5">
        <v>5</v>
      </c>
      <c r="B13" s="11" t="s">
        <v>25</v>
      </c>
      <c r="C13" s="17" t="s">
        <v>21</v>
      </c>
      <c r="D13" s="16">
        <v>2151000</v>
      </c>
      <c r="E13" s="5">
        <v>0</v>
      </c>
      <c r="F13" s="5"/>
      <c r="G13" s="5"/>
      <c r="H13" s="5"/>
      <c r="I13" s="5" t="s">
        <v>14</v>
      </c>
      <c r="J13" s="5"/>
      <c r="K13" s="5">
        <v>2151000</v>
      </c>
      <c r="L13" s="5">
        <v>0</v>
      </c>
      <c r="M13" s="5"/>
    </row>
    <row r="14" spans="1:14" ht="30" x14ac:dyDescent="0.25">
      <c r="A14" s="5">
        <v>6</v>
      </c>
      <c r="B14" s="18" t="s">
        <v>26</v>
      </c>
      <c r="C14" s="5" t="s">
        <v>19</v>
      </c>
      <c r="D14" s="5">
        <v>606298</v>
      </c>
      <c r="E14" s="5">
        <v>606298</v>
      </c>
      <c r="F14" s="19" t="s">
        <v>31</v>
      </c>
      <c r="G14" s="10" t="s">
        <v>14</v>
      </c>
      <c r="H14" s="5">
        <f>E14*100/E16</f>
        <v>3.3601464259434972</v>
      </c>
      <c r="I14" s="5" t="s">
        <v>14</v>
      </c>
      <c r="J14" s="5"/>
      <c r="K14" s="5">
        <v>0</v>
      </c>
      <c r="L14" s="5">
        <v>0</v>
      </c>
      <c r="M14" s="5"/>
    </row>
    <row r="15" spans="1:14" ht="45" x14ac:dyDescent="0.25">
      <c r="A15" s="5">
        <v>7</v>
      </c>
      <c r="B15" s="18" t="s">
        <v>27</v>
      </c>
      <c r="C15" s="5" t="s">
        <v>35</v>
      </c>
      <c r="D15" s="5">
        <v>150000</v>
      </c>
      <c r="E15" s="5">
        <v>150000</v>
      </c>
      <c r="F15" s="19" t="s">
        <v>32</v>
      </c>
      <c r="G15" s="21" t="s">
        <v>14</v>
      </c>
      <c r="H15" s="5">
        <f>E15*100/E16</f>
        <v>0.83131061605270773</v>
      </c>
      <c r="I15" s="5" t="s">
        <v>14</v>
      </c>
      <c r="J15" s="5"/>
      <c r="K15" s="5">
        <v>0</v>
      </c>
      <c r="L15" s="5">
        <v>0</v>
      </c>
      <c r="M15" s="5"/>
    </row>
    <row r="16" spans="1:14" x14ac:dyDescent="0.25">
      <c r="D16" s="1">
        <f>SUM(D9:D15)</f>
        <v>27010591</v>
      </c>
      <c r="E16" s="1">
        <f>SUM(E9:E15)</f>
        <v>18043797</v>
      </c>
      <c r="H16" s="1">
        <v>100</v>
      </c>
      <c r="K16" s="1">
        <f>SUM(K9:K15)</f>
        <v>8966794</v>
      </c>
    </row>
  </sheetData>
  <mergeCells count="11">
    <mergeCell ref="B4:F4"/>
    <mergeCell ref="A7:A8"/>
    <mergeCell ref="B7:B8"/>
    <mergeCell ref="C6:H6"/>
    <mergeCell ref="C7:D7"/>
    <mergeCell ref="E7:H7"/>
    <mergeCell ref="M7:M8"/>
    <mergeCell ref="I7:I8"/>
    <mergeCell ref="J7:J8"/>
    <mergeCell ref="K7:K8"/>
    <mergeCell ref="L7:L8"/>
  </mergeCells>
  <hyperlinks>
    <hyperlink ref="L9" r:id="rId1" display="ecstre@bankofbaroda.com"/>
  </hyperlinks>
  <pageMargins left="0.19685039370078741" right="0.15748031496062992" top="0.51181102362204722" bottom="0.47244094488188981" header="0.31496062992125984" footer="0.31496062992125984"/>
  <pageSetup scale="9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Unsecured FC</vt:lpstr>
      <vt:lpstr>'Unsecured FC'!Print_Area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Administrator</cp:lastModifiedBy>
  <cp:lastPrinted>2022-11-12T14:13:41Z</cp:lastPrinted>
  <dcterms:created xsi:type="dcterms:W3CDTF">2021-03-16T12:24:37Z</dcterms:created>
  <dcterms:modified xsi:type="dcterms:W3CDTF">2023-08-03T23:46:19Z</dcterms:modified>
</cp:coreProperties>
</file>